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genblastl\Desktop\"/>
    </mc:Choice>
  </mc:AlternateContent>
  <xr:revisionPtr revIDLastSave="0" documentId="8_{3CE28A09-C84D-4B9A-91DE-2C4BB5AD2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8" l="1"/>
  <c r="C28" i="8" s="1"/>
  <c r="B53" i="8"/>
  <c r="E51" i="8"/>
  <c r="B51" i="8"/>
  <c r="B49" i="8"/>
  <c r="B48" i="8"/>
  <c r="B47" i="8"/>
  <c r="E51" i="7"/>
  <c r="B53" i="7"/>
  <c r="B51" i="7"/>
  <c r="B49" i="7"/>
  <c r="B48" i="7"/>
  <c r="B47" i="7"/>
  <c r="D12" i="7"/>
  <c r="C29" i="7" s="1"/>
  <c r="C27" i="8" l="1"/>
  <c r="C26" i="7"/>
  <c r="C27" i="7"/>
  <c r="E45" i="7"/>
  <c r="F12" i="7"/>
  <c r="C23" i="7"/>
  <c r="C24" i="8"/>
  <c r="F12" i="8"/>
  <c r="C26" i="8"/>
  <c r="E45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amuno</author>
  </authors>
  <commentList>
    <comment ref="D12" authorId="0" shapeId="0" xr:uid="{00000000-0006-0000-0000-000001000000}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 shapeId="0" xr:uid="{00000000-0006-0000-0000-000002000000}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<sst xmlns="http://schemas.openxmlformats.org/spreadsheetml/2006/main" count="72" uniqueCount="30">
  <si>
    <t>Datum</t>
  </si>
  <si>
    <t>Anmerkung</t>
  </si>
  <si>
    <t>Anzahl der geradelten Kilometer</t>
  </si>
  <si>
    <t>Summe:</t>
  </si>
  <si>
    <t>Tag</t>
  </si>
  <si>
    <t>Tel: (0 00 00) 0 00 00</t>
  </si>
  <si>
    <t>Fax: (0 00 00) 0 00 00</t>
  </si>
  <si>
    <t>Musterstraße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</si>
  <si>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</si>
  <si>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</si>
  <si>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</si>
  <si>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</si>
  <si>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</si>
  <si>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PLZ Musterkommune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</si>
  <si>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</si>
  <si>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</si>
  <si>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</si>
  <si>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</si>
  <si>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</si>
  <si>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</si>
  <si>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</si>
  <si>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</si>
  <si>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</si>
  <si>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</si>
  <si>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</si>
  <si>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</si>
  <si>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>E-Mail: musterkommune@stadtradeln.de</t>
  </si>
  <si>
    <t xml:space="preserve">3. Woche vom </t>
  </si>
  <si>
    <t>Name lokale Koordination</t>
  </si>
  <si>
    <t>für alle Teilnehmenden, die KEINEN Internetaccount nutzen!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</si>
</sst>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topLeftCell="A7" zoomScale="80" zoomScaleNormal="80" zoomScaleSheetLayoutView="115" workbookViewId="0">
      <selection activeCell="H13" sqref="H13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14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29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v>44737</v>
      </c>
      <c r="E12" s="34" t="s">
        <v>8</v>
      </c>
      <c r="F12" s="39">
        <f>$D$12+6</f>
        <v>44743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21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22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20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</v>
      </c>
      <c r="C23" s="28">
        <f>$D$12</f>
        <v>44737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2</v>
      </c>
      <c r="C24" s="28">
        <f>$D$12+1</f>
        <v>44738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3</v>
      </c>
      <c r="C25" s="28">
        <f>$D$12+2</f>
        <v>44739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4</v>
      </c>
      <c r="C26" s="28">
        <f>$D$12+3</f>
        <v>44740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5</v>
      </c>
      <c r="C27" s="28">
        <f>$D$12+4</f>
        <v>44741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6</v>
      </c>
      <c r="C28" s="28">
        <f>$D$12+5</f>
        <v>44742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7</v>
      </c>
      <c r="C29" s="28">
        <f>$D$12+6</f>
        <v>44743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25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19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17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18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24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23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16</v>
      </c>
      <c r="C43" s="6"/>
      <c r="D43" s="6"/>
      <c r="E43" s="6"/>
      <c r="F43" s="6"/>
      <c r="G43" s="6" t="s">
        <v>15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11</v>
      </c>
      <c r="C45" s="13"/>
      <c r="D45" s="13"/>
      <c r="E45" s="21">
        <f>$D$12+10</f>
        <v>44747</v>
      </c>
      <c r="F45" s="13" t="s">
        <v>10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22" t="s">
        <v>28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22" t="s">
        <v>7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22" t="s">
        <v>13</v>
      </c>
      <c r="C49" s="10"/>
      <c r="D49" s="10"/>
      <c r="E49" s="13"/>
      <c r="F49" s="10"/>
      <c r="G49" s="13"/>
      <c r="H49" s="10"/>
      <c r="I49" s="7"/>
    </row>
    <row r="50" spans="1:9" ht="13.9" customHeight="1" x14ac:dyDescent="0.25">
      <c r="A50" s="5"/>
      <c r="B50" s="6"/>
      <c r="C50" s="10"/>
      <c r="D50" s="10"/>
      <c r="E50" s="13"/>
      <c r="F50" s="10"/>
      <c r="G50" s="13"/>
      <c r="H50" s="10"/>
      <c r="I50" s="7"/>
    </row>
    <row r="51" spans="1:9" ht="13.9" customHeight="1" x14ac:dyDescent="0.25">
      <c r="A51" s="5"/>
      <c r="B51" s="22" t="s">
        <v>5</v>
      </c>
      <c r="C51" s="10"/>
      <c r="D51" s="10"/>
      <c r="E51" s="22" t="s">
        <v>6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22" t="s">
        <v>26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zoomScaleNormal="10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4"/>
  <sheetViews>
    <sheetView topLeftCell="A13"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14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29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12</v>
      </c>
      <c r="D12" s="38">
        <f>'1. Woche '!D12+7</f>
        <v>44744</v>
      </c>
      <c r="E12" s="34" t="s">
        <v>8</v>
      </c>
      <c r="F12" s="39">
        <f>$D$12+6</f>
        <v>44750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21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22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20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8</v>
      </c>
      <c r="C23" s="28">
        <f>$D$12</f>
        <v>44744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9</v>
      </c>
      <c r="C24" s="28">
        <f>$D$12+1</f>
        <v>44745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10</v>
      </c>
      <c r="C25" s="28">
        <f>$D$12+2</f>
        <v>44746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11</v>
      </c>
      <c r="C26" s="28">
        <f>$D$12+3</f>
        <v>44747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12</v>
      </c>
      <c r="C27" s="28">
        <f>$D$12+4</f>
        <v>44748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13</v>
      </c>
      <c r="C28" s="28">
        <f>$D$12+5</f>
        <v>44749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14</v>
      </c>
      <c r="C29" s="28">
        <f>$D$12+6</f>
        <v>44750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25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19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17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18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24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23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16</v>
      </c>
      <c r="C43" s="6"/>
      <c r="D43" s="6"/>
      <c r="E43" s="6"/>
      <c r="F43" s="6"/>
      <c r="G43" s="6" t="s">
        <v>15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11</v>
      </c>
      <c r="C45" s="13"/>
      <c r="D45" s="13"/>
      <c r="E45" s="21">
        <f>$D$12+10</f>
        <v>44754</v>
      </c>
      <c r="F45" s="13" t="s">
        <v>10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Name lokale Koordination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Musterstraße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PLZ Musterkommune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(0 00 00) 0 00 00</v>
      </c>
      <c r="C51" s="10"/>
      <c r="D51" s="10"/>
      <c r="E51" s="10" t="str">
        <f>'1. Woche '!E51</f>
        <v>Fax: (0 00 00) 0 00 00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musterkommune@stadtradeln.de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4"/>
  <sheetViews>
    <sheetView zoomScaleNormal="100" zoomScaleSheetLayoutView="115" workbookViewId="0">
      <selection activeCell="D12" sqref="D12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14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29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27</v>
      </c>
      <c r="D12" s="38">
        <f>'1. Woche '!D12+14</f>
        <v>44751</v>
      </c>
      <c r="E12" s="34" t="s">
        <v>8</v>
      </c>
      <c r="F12" s="39">
        <f>$D$12+6</f>
        <v>44757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21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22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20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15</v>
      </c>
      <c r="C23" s="28">
        <f>$D$12</f>
        <v>44751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16</v>
      </c>
      <c r="C24" s="28">
        <f>$D$12+1</f>
        <v>44752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17</v>
      </c>
      <c r="C25" s="28">
        <f>$D$12+2</f>
        <v>44753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18</v>
      </c>
      <c r="C26" s="28">
        <f>$D$12+3</f>
        <v>44754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19</v>
      </c>
      <c r="C27" s="28">
        <f>$D$12+4</f>
        <v>44755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20</v>
      </c>
      <c r="C28" s="28">
        <f>$D$12+5</f>
        <v>44756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21</v>
      </c>
      <c r="C29" s="28">
        <f>$D$12+6</f>
        <v>44757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25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19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17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18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24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23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16</v>
      </c>
      <c r="C43" s="6"/>
      <c r="D43" s="6"/>
      <c r="E43" s="6"/>
      <c r="F43" s="6"/>
      <c r="G43" s="6" t="s">
        <v>15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11</v>
      </c>
      <c r="C45" s="13"/>
      <c r="D45" s="13"/>
      <c r="E45" s="21">
        <f>$D$12+10</f>
        <v>44761</v>
      </c>
      <c r="F45" s="13" t="s">
        <v>10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Name lokale Koordination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Musterstraße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PLZ Musterkommune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(0 00 00) 0 00 00</v>
      </c>
      <c r="C51" s="10"/>
      <c r="D51" s="10"/>
      <c r="E51" s="10" t="str">
        <f>'1. Woche '!E51</f>
        <v>Fax: (0 00 00) 0 00 00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musterkommune@stadtradeln.de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Wagenblast, Lena</cp:lastModifiedBy>
  <cp:lastPrinted>2018-05-30T11:24:54Z</cp:lastPrinted>
  <dcterms:created xsi:type="dcterms:W3CDTF">2009-03-19T13:46:50Z</dcterms:created>
  <dcterms:modified xsi:type="dcterms:W3CDTF">2022-05-05T12:41:04Z</dcterms:modified>
</cp:coreProperties>
</file>